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uimtebehoefte (V)SO\"/>
    </mc:Choice>
  </mc:AlternateContent>
  <xr:revisionPtr revIDLastSave="0" documentId="13_ncr:1_{3B042D9A-26DE-4F9E-A5FE-5CCFB4545B1D}" xr6:coauthVersionLast="45" xr6:coauthVersionMax="45" xr10:uidLastSave="{00000000-0000-0000-0000-000000000000}"/>
  <bookViews>
    <workbookView xWindow="-108" yWindow="-108" windowWidth="23256" windowHeight="12576" xr2:uid="{F4C0A8E5-B516-4E95-BC97-43ACE8541073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L26" i="1" s="1"/>
  <c r="G24" i="1" l="1"/>
  <c r="I24" i="1" l="1"/>
  <c r="L24" i="1" s="1"/>
  <c r="I22" i="1"/>
  <c r="G22" i="1"/>
  <c r="L22" i="1" s="1"/>
  <c r="I21" i="1"/>
  <c r="G21" i="1"/>
  <c r="I20" i="1"/>
  <c r="G20" i="1"/>
  <c r="I18" i="1"/>
  <c r="G18" i="1"/>
  <c r="I17" i="1"/>
  <c r="G17" i="1"/>
  <c r="L17" i="1" s="1"/>
  <c r="I16" i="1"/>
  <c r="G16" i="1"/>
  <c r="I15" i="1"/>
  <c r="G15" i="1"/>
  <c r="I14" i="1"/>
  <c r="G14" i="1"/>
  <c r="I13" i="1"/>
  <c r="G13" i="1"/>
  <c r="L13" i="1" l="1"/>
  <c r="L15" i="1"/>
  <c r="L20" i="1"/>
  <c r="L14" i="1"/>
  <c r="L18" i="1"/>
  <c r="L21" i="1"/>
  <c r="L16" i="1"/>
</calcChain>
</file>

<file path=xl/sharedStrings.xml><?xml version="1.0" encoding="utf-8"?>
<sst xmlns="http://schemas.openxmlformats.org/spreadsheetml/2006/main" count="64" uniqueCount="56">
  <si>
    <t>VSO</t>
  </si>
  <si>
    <t>SO</t>
  </si>
  <si>
    <t>bvo per ll</t>
  </si>
  <si>
    <t>vaste voet</t>
  </si>
  <si>
    <t>Omschrijving</t>
  </si>
  <si>
    <t>Slechthorende kinderen</t>
  </si>
  <si>
    <t>SH</t>
  </si>
  <si>
    <t>ES</t>
  </si>
  <si>
    <t>Visueel gehandicapte kinderen</t>
  </si>
  <si>
    <t>Langdurig zieke kinderen</t>
  </si>
  <si>
    <t>LZ</t>
  </si>
  <si>
    <t>VISG</t>
  </si>
  <si>
    <t>Zeer moeilijk opvoedbare kinderen</t>
  </si>
  <si>
    <t>ZMOK</t>
  </si>
  <si>
    <t>PI</t>
  </si>
  <si>
    <t>Dove kinderen</t>
  </si>
  <si>
    <t>Lichamelijk gehandicapte kinderen</t>
  </si>
  <si>
    <t>Meervoudig gehandicapte kinderen</t>
  </si>
  <si>
    <t>LG</t>
  </si>
  <si>
    <t>DO</t>
  </si>
  <si>
    <t>MG</t>
  </si>
  <si>
    <t>Zeer moeilijk lerende kinderen</t>
  </si>
  <si>
    <t>ZMLK</t>
  </si>
  <si>
    <t>afkorting</t>
  </si>
  <si>
    <t>Norm SO</t>
  </si>
  <si>
    <t>norm VO</t>
  </si>
  <si>
    <t>Aantal ll</t>
  </si>
  <si>
    <t xml:space="preserve">Aantal ll </t>
  </si>
  <si>
    <t>ruimtebehoefte</t>
  </si>
  <si>
    <t>behoefte</t>
  </si>
  <si>
    <t>Behoefte</t>
  </si>
  <si>
    <t>SO (***)</t>
  </si>
  <si>
    <t>VSO(***)</t>
  </si>
  <si>
    <t>Totaal</t>
  </si>
  <si>
    <t>Normering huisvestingsverordening</t>
  </si>
  <si>
    <t>Model ruimtebehoefte berekening</t>
  </si>
  <si>
    <t>***= Als SO hoofdvestiging is wordt een vaste voet 370m² toegevoegd (Eigen vaste voet SO)</t>
  </si>
  <si>
    <t>in te vullen</t>
  </si>
  <si>
    <t>automatisch</t>
  </si>
  <si>
    <t>zie ***onder</t>
  </si>
  <si>
    <t>incl.vaste voeten</t>
  </si>
  <si>
    <t>Hoofdvest.</t>
  </si>
  <si>
    <t>Conform Bijlage b, modelhuisvestingsverordening VNG: B.1.3.</t>
  </si>
  <si>
    <t>Kinderen met ernstige spraakmoeilijkheden</t>
  </si>
  <si>
    <t>Kinderen in scholen verbonden aan pedologische instituten</t>
  </si>
  <si>
    <t>***= Als VSO hoofdvestiging is wordt een vaste voet 370m³ toegevoegd. Bij ZMLK is dat 250m². (Eigen vaste voet VSO)</t>
  </si>
  <si>
    <t>Ruimtebehoefte programma SBO, SO en VSO</t>
  </si>
  <si>
    <t>SBO</t>
  </si>
  <si>
    <t>Speciale school voor basisonderwijs</t>
  </si>
  <si>
    <t>**= Zowel hoofd- als nevenvestigingen van SBO scholen krijgen een vaste voet van 250 m².</t>
  </si>
  <si>
    <t>(V)SO Dislocaties-nevenvestingen krijgen geen vaste voet</t>
  </si>
  <si>
    <t>-</t>
  </si>
  <si>
    <t>zie ***/**onder</t>
  </si>
  <si>
    <t>nvt</t>
  </si>
  <si>
    <t>Hans Heijltjes, senior adviseur Hevo (0623340358)</t>
  </si>
  <si>
    <t>Yvon Ketelaars, adviseur-domeinleider SO-VSO Hevo (0622412504)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</si>
</sst>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theme="3" tint="-0.499984740745262"/>
      <name val="Arial"/>
      <family val="2"/>
    </font>
    <font>
      <sz val="12"/>
      <color theme="1"/>
      <name val="Arial"/>
      <family val="2"/>
    </font>
    <font>
      <b/>
      <sz val="12"/>
      <color theme="3" tint="-0.499984740745262"/>
      <name val="Arial"/>
      <family val="2"/>
    </font>
    <font>
      <sz val="12"/>
      <color theme="3" tint="-0.49998474074526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0"/>
      <color theme="1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44546A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3049"/>
        <bgColor indexed="64"/>
      </patternFill>
    </fill>
    <fill>
      <patternFill patternType="solid">
        <fgColor rgb="FF9B9B9B"/>
        <bgColor indexed="64"/>
      </patternFill>
    </fill>
    <fill>
      <patternFill patternType="solid">
        <fgColor rgb="FF7F7F7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0" fillId="0" borderId="0" xfId="0" applyFont="1" applyBorder="1"/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3" fillId="0" borderId="0" xfId="0" applyFont="1" applyBorder="1"/>
    <xf numFmtId="0" fontId="6" fillId="2" borderId="4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4" fillId="2" borderId="3" xfId="0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0" fontId="1" fillId="3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4" xfId="0" applyFont="1" applyFill="1" applyBorder="1" applyAlignment="1"/>
    <xf numFmtId="0" fontId="5" fillId="4" borderId="4" xfId="0" applyFont="1" applyFill="1" applyBorder="1"/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3" borderId="0" xfId="0" applyFont="1" applyFill="1"/>
    <xf numFmtId="0" fontId="14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5" fillId="5" borderId="1" xfId="0" quotePrefix="1" applyFont="1" applyFill="1" applyBorder="1" applyAlignment="1">
      <alignment horizontal="center"/>
    </xf>
    <xf numFmtId="0" fontId="14" fillId="5" borderId="7" xfId="0" applyFont="1" applyFill="1" applyBorder="1" applyAlignment="1">
      <alignment horizontal="left"/>
    </xf>
    <xf numFmtId="0" fontId="0" fillId="0" borderId="9" xfId="0" applyBorder="1"/>
    <xf numFmtId="0" fontId="6" fillId="5" borderId="8" xfId="0" applyFont="1" applyFill="1" applyBorder="1" applyAlignment="1">
      <alignment horizontal="center" wrapText="1"/>
    </xf>
    <xf numFmtId="0" fontId="18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7F7F7F"/>
      <color rgb="FF9B9B9B"/>
      <color rgb="FF009EA0"/>
      <color rgb="FF56AA1C"/>
      <color rgb="FF0030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457200</xdr:colOff>
      <xdr:row>0</xdr:row>
      <xdr:rowOff>0</xdr:rowOff>
    </xdr:from>
    <xdr:to>
      <xdr:col>11</xdr:col>
      <xdr:colOff>1128557</xdr:colOff>
      <xdr:row>5</xdr:row>
      <xdr:rowOff>224562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1808B96-83C6-4287-A368-21F4594938C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234" r="26501"/>
        <a:stretch/>
      </xdr:blipFill>
      <xdr:spPr bwMode="auto">
        <a:xfrm>
          <a:off x="10587318" y="0"/>
          <a:ext cx="1478180" cy="1398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203200</xdr:colOff>
      <xdr:row>6</xdr:row>
      <xdr:rowOff>279399</xdr:rowOff>
    </xdr:from>
    <xdr:to>
      <xdr:col>5</xdr:col>
      <xdr:colOff>469530</xdr:colOff>
      <xdr:row>7</xdr:row>
      <xdr:rowOff>311951</xdr:rowOff>
    </xdr:to>
    <xdr:sp macro="" textlink="">
      <xdr:nvSpPr>
        <xdr:cNvPr id="5" name="Pijl: omlaag 4">
          <a:extLst>
            <a:ext uri="{FF2B5EF4-FFF2-40B4-BE49-F238E27FC236}">
              <a16:creationId xmlns:a16="http://schemas.microsoft.com/office/drawing/2014/main" id="{86AAA1C6-EA6F-471E-B10F-59A75D49B188}"/>
            </a:ext>
          </a:extLst>
        </xdr:cNvPr>
        <xdr:cNvSpPr/>
      </xdr:nvSpPr>
      <xdr:spPr>
        <a:xfrm>
          <a:off x="6366933" y="1278466"/>
          <a:ext cx="266330" cy="34581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nl-N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nl-NL"/>
        </a:p>
      </xdr:txBody>
    </xdr:sp>
    <xdr:clientData/>
  </xdr:twoCellAnchor>
  <xdr:twoCellAnchor>
    <xdr:from>
      <xdr:col>7</xdr:col>
      <xdr:colOff>211666</xdr:colOff>
      <xdr:row>6</xdr:row>
      <xdr:rowOff>296333</xdr:rowOff>
    </xdr:from>
    <xdr:to>
      <xdr:col>7</xdr:col>
      <xdr:colOff>491066</xdr:colOff>
      <xdr:row>7</xdr:row>
      <xdr:rowOff>303484</xdr:rowOff>
    </xdr:to>
    <xdr:sp macro="" textlink="">
      <xdr:nvSpPr>
        <xdr:cNvPr id="6" name="Pijl: omlaag 5">
          <a:extLst>
            <a:ext uri="{FF2B5EF4-FFF2-40B4-BE49-F238E27FC236}">
              <a16:creationId xmlns:a16="http://schemas.microsoft.com/office/drawing/2014/main" id="{1A8E3110-3EBF-4274-BB80-85395085FF30}"/>
            </a:ext>
          </a:extLst>
        </xdr:cNvPr>
        <xdr:cNvSpPr/>
      </xdr:nvSpPr>
      <xdr:spPr>
        <a:xfrm>
          <a:off x="7611533" y="1312333"/>
          <a:ext cx="279400" cy="32041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nl-N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nl-NL"/>
        </a:p>
      </xdr:txBody>
    </xdr:sp>
    <xdr:clientData/>
  </xdr:twoCellAnchor>
  <xdr:twoCellAnchor editAs="oneCell">
    <xdr:from>
      <xdr:col>6</xdr:col>
      <xdr:colOff>412377</xdr:colOff>
      <xdr:row>0</xdr:row>
      <xdr:rowOff>188258</xdr:rowOff>
    </xdr:from>
    <xdr:to>
      <xdr:col>9</xdr:col>
      <xdr:colOff>779473</xdr:colOff>
      <xdr:row>4</xdr:row>
      <xdr:rowOff>17929</xdr:rowOff>
    </xdr:to>
    <xdr:pic>
      <xdr:nvPicPr>
        <xdr:cNvPr id="7" name="Afbeelding 6" descr="Vos/abb">
          <a:extLst>
            <a:ext uri="{FF2B5EF4-FFF2-40B4-BE49-F238E27FC236}">
              <a16:creationId xmlns:a16="http://schemas.microsoft.com/office/drawing/2014/main" id="{1E05376A-708F-4A09-9C6A-B6963E555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0353" y="188258"/>
          <a:ext cx="2572414" cy="806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82DA0-91C6-4D2C-A117-451DA3E459D2}">
  <dimension ref="A1:L34"/>
  <sheetViews>
    <sheetView tabSelected="1" zoomScale="85" zoomScaleNormal="85" workbookViewId="0">
      <selection activeCell="A37" sqref="A37"/>
    </sheetView>
  </sheetViews>
  <sheetFormatPr defaultRowHeight="13.2" x14ac:dyDescent="0.25"/>
  <cols>
    <col min="1" max="1" width="57.109375" customWidth="1"/>
    <col min="2" max="2" width="8.88671875" style="1"/>
    <col min="3" max="4" width="10.77734375" style="1" customWidth="1"/>
    <col min="5" max="5" width="5.6640625" style="1" customWidth="1"/>
    <col min="6" max="9" width="10.77734375" customWidth="1"/>
    <col min="10" max="11" width="11.77734375" customWidth="1"/>
    <col min="12" max="12" width="16.44140625" customWidth="1"/>
  </cols>
  <sheetData>
    <row r="1" spans="1:12" ht="30" x14ac:dyDescent="0.5">
      <c r="A1" s="28" t="s">
        <v>46</v>
      </c>
      <c r="B1" s="13"/>
      <c r="C1" s="13"/>
      <c r="D1" s="14"/>
      <c r="E1" s="14"/>
      <c r="F1" s="15"/>
      <c r="G1" s="15"/>
      <c r="H1" s="15"/>
      <c r="I1" s="15"/>
      <c r="J1" s="15"/>
      <c r="K1" s="15"/>
      <c r="L1" s="15"/>
    </row>
    <row r="2" spans="1:12" ht="15.6" x14ac:dyDescent="0.3">
      <c r="A2" s="29" t="s">
        <v>42</v>
      </c>
      <c r="B2" s="30"/>
      <c r="C2" s="30"/>
      <c r="D2" s="18"/>
      <c r="E2" s="18"/>
      <c r="F2" s="19"/>
      <c r="G2" s="15"/>
      <c r="H2" s="15"/>
      <c r="I2" s="15"/>
      <c r="J2" s="15"/>
      <c r="K2" s="15"/>
      <c r="L2" s="15"/>
    </row>
    <row r="3" spans="1:12" ht="15.6" x14ac:dyDescent="0.3">
      <c r="A3" s="29"/>
      <c r="B3" s="30"/>
      <c r="C3" s="30"/>
      <c r="D3" s="18"/>
      <c r="E3" s="18"/>
      <c r="F3" s="19"/>
      <c r="G3" s="15"/>
      <c r="H3" s="15"/>
      <c r="I3" s="15"/>
      <c r="J3" s="15"/>
      <c r="K3" s="15"/>
      <c r="L3" s="15"/>
    </row>
    <row r="4" spans="1:12" ht="15.6" x14ac:dyDescent="0.3">
      <c r="A4" s="29"/>
      <c r="B4" s="30"/>
      <c r="C4" s="30"/>
      <c r="D4" s="18"/>
      <c r="E4" s="18"/>
      <c r="F4" s="19"/>
      <c r="G4" s="15"/>
      <c r="H4" s="15"/>
      <c r="I4" s="15"/>
      <c r="J4" s="15"/>
      <c r="K4" s="15"/>
      <c r="L4" s="15"/>
    </row>
    <row r="5" spans="1:12" ht="15.6" x14ac:dyDescent="0.3">
      <c r="A5" s="16"/>
      <c r="B5" s="17"/>
      <c r="C5" s="17"/>
      <c r="D5" s="18"/>
      <c r="E5" s="18"/>
      <c r="F5" s="19"/>
      <c r="G5" s="15"/>
      <c r="H5" s="15"/>
      <c r="I5" s="15"/>
      <c r="J5" s="15"/>
      <c r="K5" s="15"/>
      <c r="L5" s="15"/>
    </row>
    <row r="6" spans="1:12" ht="18" thickBot="1" x14ac:dyDescent="0.35">
      <c r="A6" s="23" t="s">
        <v>34</v>
      </c>
      <c r="B6" s="14"/>
      <c r="C6" s="14"/>
      <c r="D6" s="14"/>
      <c r="E6" s="14"/>
      <c r="F6" s="23" t="s">
        <v>35</v>
      </c>
      <c r="G6" s="22"/>
      <c r="J6" s="15"/>
      <c r="K6" s="15"/>
      <c r="L6" s="15"/>
    </row>
    <row r="7" spans="1:12" ht="24.6" x14ac:dyDescent="0.4">
      <c r="A7" s="20"/>
      <c r="B7" s="14"/>
      <c r="C7" s="14"/>
      <c r="D7" s="14"/>
      <c r="E7" s="14"/>
      <c r="F7" s="24" t="s">
        <v>37</v>
      </c>
      <c r="G7" s="15"/>
      <c r="H7" s="24" t="s">
        <v>37</v>
      </c>
      <c r="I7" s="15"/>
      <c r="J7" s="57" t="s">
        <v>38</v>
      </c>
      <c r="K7" s="48" t="s">
        <v>38</v>
      </c>
      <c r="L7" s="15"/>
    </row>
    <row r="8" spans="1:12" ht="28.8" thickBot="1" x14ac:dyDescent="0.45">
      <c r="A8" s="20"/>
      <c r="B8" s="14"/>
      <c r="C8" s="14"/>
      <c r="D8" s="14"/>
      <c r="E8" s="14"/>
      <c r="F8" s="21"/>
      <c r="G8" s="15"/>
      <c r="H8" s="21"/>
      <c r="I8" s="58"/>
      <c r="J8" s="59" t="s">
        <v>52</v>
      </c>
      <c r="K8" s="49" t="s">
        <v>39</v>
      </c>
      <c r="L8" s="15"/>
    </row>
    <row r="9" spans="1:12" ht="15.6" x14ac:dyDescent="0.3">
      <c r="A9" s="5"/>
    </row>
    <row r="10" spans="1:12" x14ac:dyDescent="0.25">
      <c r="A10" s="31" t="s">
        <v>4</v>
      </c>
      <c r="B10" s="32" t="s">
        <v>23</v>
      </c>
      <c r="C10" s="32" t="s">
        <v>24</v>
      </c>
      <c r="D10" s="32" t="s">
        <v>25</v>
      </c>
      <c r="E10" s="3"/>
      <c r="F10" s="32" t="s">
        <v>26</v>
      </c>
      <c r="G10" s="32" t="s">
        <v>29</v>
      </c>
      <c r="H10" s="32" t="s">
        <v>27</v>
      </c>
      <c r="I10" s="32" t="s">
        <v>30</v>
      </c>
      <c r="J10" s="32" t="s">
        <v>3</v>
      </c>
      <c r="K10" s="32" t="s">
        <v>3</v>
      </c>
      <c r="L10" s="37" t="s">
        <v>33</v>
      </c>
    </row>
    <row r="11" spans="1:12" x14ac:dyDescent="0.25">
      <c r="A11" s="33"/>
      <c r="B11" s="34"/>
      <c r="C11" s="34" t="s">
        <v>2</v>
      </c>
      <c r="D11" s="34" t="s">
        <v>2</v>
      </c>
      <c r="E11" s="4"/>
      <c r="F11" s="34" t="s">
        <v>1</v>
      </c>
      <c r="G11" s="34" t="s">
        <v>1</v>
      </c>
      <c r="H11" s="34" t="s">
        <v>0</v>
      </c>
      <c r="I11" s="34" t="s">
        <v>0</v>
      </c>
      <c r="J11" s="34" t="s">
        <v>31</v>
      </c>
      <c r="K11" s="34" t="s">
        <v>32</v>
      </c>
      <c r="L11" s="38" t="s">
        <v>28</v>
      </c>
    </row>
    <row r="12" spans="1:12" x14ac:dyDescent="0.25">
      <c r="A12" s="35"/>
      <c r="B12" s="36"/>
      <c r="C12" s="36"/>
      <c r="D12" s="36"/>
      <c r="E12" s="4"/>
      <c r="F12" s="34"/>
      <c r="G12" s="34"/>
      <c r="H12" s="34"/>
      <c r="I12" s="36"/>
      <c r="J12" s="39" t="s">
        <v>41</v>
      </c>
      <c r="K12" s="36" t="s">
        <v>41</v>
      </c>
      <c r="L12" s="47" t="s">
        <v>40</v>
      </c>
    </row>
    <row r="13" spans="1:12" x14ac:dyDescent="0.25">
      <c r="A13" s="40" t="s">
        <v>5</v>
      </c>
      <c r="B13" s="41" t="s">
        <v>6</v>
      </c>
      <c r="C13" s="41">
        <v>8.8000000000000007</v>
      </c>
      <c r="D13" s="43">
        <v>12.2</v>
      </c>
      <c r="E13" s="50"/>
      <c r="F13" s="12"/>
      <c r="G13" s="43">
        <f>SUM(F13*C13)</f>
        <v>0</v>
      </c>
      <c r="H13" s="12"/>
      <c r="I13" s="43">
        <f>SUM(H13*D13)</f>
        <v>0</v>
      </c>
      <c r="J13" s="41">
        <v>370</v>
      </c>
      <c r="K13" s="43">
        <v>370</v>
      </c>
      <c r="L13" s="43">
        <f t="shared" ref="L13:L18" si="0">SUM(G13+I13)+IF(F13&gt;0,J13,0)+IF(H13&gt;0,K13,0)</f>
        <v>0</v>
      </c>
    </row>
    <row r="14" spans="1:12" x14ac:dyDescent="0.25">
      <c r="A14" s="42" t="s">
        <v>43</v>
      </c>
      <c r="B14" s="43" t="s">
        <v>7</v>
      </c>
      <c r="C14" s="43">
        <v>8.8000000000000007</v>
      </c>
      <c r="D14" s="43">
        <v>12.2</v>
      </c>
      <c r="E14" s="50"/>
      <c r="F14" s="12"/>
      <c r="G14" s="43">
        <f t="shared" ref="G14:G18" si="1">SUM(F14*C14)</f>
        <v>0</v>
      </c>
      <c r="H14" s="12"/>
      <c r="I14" s="43">
        <f t="shared" ref="I14:I18" si="2">SUM(H14*D14)</f>
        <v>0</v>
      </c>
      <c r="J14" s="43">
        <v>370</v>
      </c>
      <c r="K14" s="43">
        <v>370</v>
      </c>
      <c r="L14" s="43">
        <f t="shared" si="0"/>
        <v>0</v>
      </c>
    </row>
    <row r="15" spans="1:12" x14ac:dyDescent="0.25">
      <c r="A15" s="42" t="s">
        <v>8</v>
      </c>
      <c r="B15" s="43" t="s">
        <v>11</v>
      </c>
      <c r="C15" s="43">
        <v>8.8000000000000007</v>
      </c>
      <c r="D15" s="43">
        <v>12.2</v>
      </c>
      <c r="E15" s="50"/>
      <c r="F15" s="12"/>
      <c r="G15" s="43">
        <f t="shared" si="1"/>
        <v>0</v>
      </c>
      <c r="H15" s="12"/>
      <c r="I15" s="43">
        <f t="shared" si="2"/>
        <v>0</v>
      </c>
      <c r="J15" s="43">
        <v>370</v>
      </c>
      <c r="K15" s="43">
        <v>370</v>
      </c>
      <c r="L15" s="43">
        <f t="shared" si="0"/>
        <v>0</v>
      </c>
    </row>
    <row r="16" spans="1:12" x14ac:dyDescent="0.25">
      <c r="A16" s="42" t="s">
        <v>9</v>
      </c>
      <c r="B16" s="43" t="s">
        <v>10</v>
      </c>
      <c r="C16" s="43">
        <v>8.8000000000000007</v>
      </c>
      <c r="D16" s="43">
        <v>12.2</v>
      </c>
      <c r="E16" s="50"/>
      <c r="F16" s="12"/>
      <c r="G16" s="43">
        <f t="shared" si="1"/>
        <v>0</v>
      </c>
      <c r="H16" s="12"/>
      <c r="I16" s="43">
        <f t="shared" si="2"/>
        <v>0</v>
      </c>
      <c r="J16" s="43">
        <v>370</v>
      </c>
      <c r="K16" s="43">
        <v>370</v>
      </c>
      <c r="L16" s="43">
        <f t="shared" si="0"/>
        <v>0</v>
      </c>
    </row>
    <row r="17" spans="1:12" x14ac:dyDescent="0.25">
      <c r="A17" s="42" t="s">
        <v>12</v>
      </c>
      <c r="B17" s="43" t="s">
        <v>13</v>
      </c>
      <c r="C17" s="43">
        <v>8.8000000000000007</v>
      </c>
      <c r="D17" s="43">
        <v>12.2</v>
      </c>
      <c r="E17" s="50"/>
      <c r="F17" s="12"/>
      <c r="G17" s="43">
        <f t="shared" si="1"/>
        <v>0</v>
      </c>
      <c r="H17" s="12"/>
      <c r="I17" s="43">
        <f t="shared" si="2"/>
        <v>0</v>
      </c>
      <c r="J17" s="43">
        <v>370</v>
      </c>
      <c r="K17" s="43">
        <v>370</v>
      </c>
      <c r="L17" s="43">
        <f t="shared" si="0"/>
        <v>0</v>
      </c>
    </row>
    <row r="18" spans="1:12" x14ac:dyDescent="0.25">
      <c r="A18" s="42" t="s">
        <v>44</v>
      </c>
      <c r="B18" s="43" t="s">
        <v>14</v>
      </c>
      <c r="C18" s="43">
        <v>8.8000000000000007</v>
      </c>
      <c r="D18" s="43">
        <v>12.2</v>
      </c>
      <c r="E18" s="50"/>
      <c r="F18" s="12"/>
      <c r="G18" s="43">
        <f t="shared" si="1"/>
        <v>0</v>
      </c>
      <c r="H18" s="12"/>
      <c r="I18" s="43">
        <f t="shared" si="2"/>
        <v>0</v>
      </c>
      <c r="J18" s="43">
        <v>370</v>
      </c>
      <c r="K18" s="43">
        <v>370</v>
      </c>
      <c r="L18" s="43">
        <f t="shared" si="0"/>
        <v>0</v>
      </c>
    </row>
    <row r="19" spans="1:12" x14ac:dyDescent="0.25">
      <c r="A19" s="8"/>
      <c r="B19" s="6"/>
      <c r="C19" s="7"/>
      <c r="D19" s="51"/>
      <c r="E19" s="4"/>
      <c r="F19" s="46"/>
      <c r="G19" s="9"/>
      <c r="H19" s="9"/>
      <c r="I19" s="9"/>
      <c r="J19" s="9"/>
      <c r="K19" s="9"/>
      <c r="L19" s="9"/>
    </row>
    <row r="20" spans="1:12" x14ac:dyDescent="0.25">
      <c r="A20" s="44" t="s">
        <v>15</v>
      </c>
      <c r="B20" s="45" t="s">
        <v>19</v>
      </c>
      <c r="C20" s="45">
        <v>13.8</v>
      </c>
      <c r="D20" s="45">
        <v>15.5</v>
      </c>
      <c r="E20" s="4"/>
      <c r="F20" s="12"/>
      <c r="G20" s="45">
        <f t="shared" ref="G20:G24" si="3">SUM(F20*C20)</f>
        <v>0</v>
      </c>
      <c r="H20" s="12"/>
      <c r="I20" s="45">
        <f t="shared" ref="I20:I22" si="4">SUM(H20*D20)</f>
        <v>0</v>
      </c>
      <c r="J20" s="45">
        <v>370</v>
      </c>
      <c r="K20" s="45">
        <v>370</v>
      </c>
      <c r="L20" s="45">
        <f>SUM(G20+I20)+IF(F20&gt;0,J20,0)+IF(H20&gt;0,K20,0)</f>
        <v>0</v>
      </c>
    </row>
    <row r="21" spans="1:12" x14ac:dyDescent="0.25">
      <c r="A21" s="44" t="s">
        <v>16</v>
      </c>
      <c r="B21" s="45" t="s">
        <v>18</v>
      </c>
      <c r="C21" s="45">
        <v>13.8</v>
      </c>
      <c r="D21" s="45">
        <v>15.5</v>
      </c>
      <c r="E21" s="50"/>
      <c r="F21" s="12"/>
      <c r="G21" s="45">
        <f t="shared" si="3"/>
        <v>0</v>
      </c>
      <c r="H21" s="12"/>
      <c r="I21" s="45">
        <f t="shared" si="4"/>
        <v>0</v>
      </c>
      <c r="J21" s="45">
        <v>370</v>
      </c>
      <c r="K21" s="45">
        <v>370</v>
      </c>
      <c r="L21" s="45">
        <f>SUM(G21+I21)+IF(F21&gt;0,J21,0)+IF(H21&gt;0,K21,0)</f>
        <v>0</v>
      </c>
    </row>
    <row r="22" spans="1:12" x14ac:dyDescent="0.25">
      <c r="A22" s="44" t="s">
        <v>17</v>
      </c>
      <c r="B22" s="45" t="s">
        <v>20</v>
      </c>
      <c r="C22" s="45">
        <v>13.8</v>
      </c>
      <c r="D22" s="45">
        <v>15.5</v>
      </c>
      <c r="E22" s="50"/>
      <c r="F22" s="12"/>
      <c r="G22" s="45">
        <f t="shared" si="3"/>
        <v>0</v>
      </c>
      <c r="H22" s="12"/>
      <c r="I22" s="45">
        <f t="shared" si="4"/>
        <v>0</v>
      </c>
      <c r="J22" s="45">
        <v>370</v>
      </c>
      <c r="K22" s="45">
        <v>370</v>
      </c>
      <c r="L22" s="45">
        <f>SUM(G22+I22)+IF(F22&gt;0,J22,0)+IF(H22&gt;0,K22,0)</f>
        <v>0</v>
      </c>
    </row>
    <row r="23" spans="1:12" x14ac:dyDescent="0.25">
      <c r="A23" s="10"/>
      <c r="B23" s="6"/>
      <c r="C23" s="7"/>
      <c r="D23" s="51"/>
      <c r="E23" s="4"/>
      <c r="F23" s="11"/>
      <c r="G23" s="11"/>
      <c r="H23" s="11"/>
      <c r="I23" s="11"/>
      <c r="J23" s="11"/>
      <c r="K23" s="11"/>
      <c r="L23" s="11"/>
    </row>
    <row r="24" spans="1:12" x14ac:dyDescent="0.25">
      <c r="A24" s="42" t="s">
        <v>21</v>
      </c>
      <c r="B24" s="43" t="s">
        <v>22</v>
      </c>
      <c r="C24" s="43">
        <v>8.8000000000000007</v>
      </c>
      <c r="D24" s="43">
        <v>9.1999999999999993</v>
      </c>
      <c r="E24" s="4"/>
      <c r="F24" s="12"/>
      <c r="G24" s="43">
        <f t="shared" si="3"/>
        <v>0</v>
      </c>
      <c r="H24" s="12"/>
      <c r="I24" s="43">
        <f>SUM(H24*D24)</f>
        <v>0</v>
      </c>
      <c r="J24" s="43">
        <v>370</v>
      </c>
      <c r="K24" s="43">
        <v>250</v>
      </c>
      <c r="L24" s="43">
        <f>SUM(G24+I24)+IF(F24&gt;0,J24,0)+IF(H24&gt;0,K24,0)</f>
        <v>0</v>
      </c>
    </row>
    <row r="25" spans="1:12" x14ac:dyDescent="0.25">
      <c r="A25" s="10"/>
      <c r="B25" s="6"/>
      <c r="C25" s="7"/>
      <c r="D25" s="51"/>
      <c r="E25" s="50"/>
      <c r="F25" s="11"/>
      <c r="G25" s="9"/>
      <c r="H25" s="11"/>
      <c r="I25" s="11"/>
      <c r="J25" s="11"/>
      <c r="K25" s="11"/>
      <c r="L25" s="11"/>
    </row>
    <row r="26" spans="1:12" x14ac:dyDescent="0.25">
      <c r="A26" s="44" t="s">
        <v>48</v>
      </c>
      <c r="B26" s="45" t="s">
        <v>47</v>
      </c>
      <c r="C26" s="45">
        <v>7.35</v>
      </c>
      <c r="D26" s="56" t="s">
        <v>51</v>
      </c>
      <c r="E26" s="52"/>
      <c r="F26" s="12"/>
      <c r="G26" s="45">
        <f t="shared" ref="G26" si="5">SUM(F26*C26)</f>
        <v>0</v>
      </c>
      <c r="H26" s="12" t="s">
        <v>53</v>
      </c>
      <c r="I26" s="45"/>
      <c r="J26" s="45">
        <v>250</v>
      </c>
      <c r="K26" s="45" t="s">
        <v>53</v>
      </c>
      <c r="L26" s="45">
        <f>SUM(G26)+IF(F26&gt;0,J26,0)</f>
        <v>0</v>
      </c>
    </row>
    <row r="28" spans="1:12" x14ac:dyDescent="0.25">
      <c r="A28" s="25" t="s">
        <v>36</v>
      </c>
      <c r="B28" s="26"/>
      <c r="C28" s="26"/>
      <c r="D28" s="27"/>
      <c r="E28" s="27"/>
      <c r="F28" s="2"/>
      <c r="G28" s="2"/>
    </row>
    <row r="29" spans="1:12" x14ac:dyDescent="0.25">
      <c r="A29" s="25" t="s">
        <v>45</v>
      </c>
      <c r="B29" s="26"/>
      <c r="C29" s="26"/>
      <c r="D29" s="27"/>
      <c r="E29" s="27"/>
      <c r="F29" s="2"/>
      <c r="G29" s="2"/>
      <c r="H29" s="60"/>
    </row>
    <row r="30" spans="1:12" x14ac:dyDescent="0.25">
      <c r="A30" s="25" t="s">
        <v>50</v>
      </c>
      <c r="B30" s="26"/>
      <c r="C30" s="26"/>
      <c r="D30" s="27"/>
      <c r="E30" s="27"/>
      <c r="F30" s="2"/>
      <c r="G30" s="2"/>
    </row>
    <row r="31" spans="1:12" x14ac:dyDescent="0.25">
      <c r="A31" s="55" t="s">
        <v>49</v>
      </c>
      <c r="I31" s="53"/>
      <c r="J31" s="15"/>
    </row>
    <row r="32" spans="1:12" x14ac:dyDescent="0.25">
      <c r="I32" s="53"/>
      <c r="J32" s="15"/>
    </row>
    <row r="33" spans="1:10" x14ac:dyDescent="0.25">
      <c r="A33" s="25" t="s">
        <v>55</v>
      </c>
      <c r="I33" s="54"/>
      <c r="J33" s="15"/>
    </row>
    <row r="34" spans="1:10" x14ac:dyDescent="0.25">
      <c r="A34" s="25" t="s">
        <v>54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Heijltjes, Hans (Hevo)</dc:creator>
  <cp:lastModifiedBy>Heijltjes, Hans (Hevo)</cp:lastModifiedBy>
  <dcterms:created xsi:type="dcterms:W3CDTF">2020-10-20T09:10:14Z</dcterms:created>
  <dcterms:modified xsi:type="dcterms:W3CDTF">2020-10-21T09:49:40Z</dcterms:modified>
</cp:coreProperties>
</file>